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roman_kubiena_msk_cz/Documents/_PRACOVNI/_OU_N_MTA-TPA/09 PATERNI SKOLY/VZ vybaveni - vzor/"/>
    </mc:Choice>
  </mc:AlternateContent>
  <xr:revisionPtr revIDLastSave="24" documentId="8_{2FC95211-13FE-4000-9FF0-A1D200B3E2D5}" xr6:coauthVersionLast="47" xr6:coauthVersionMax="47" xr10:uidLastSave="{FB4FDFA8-F21D-42E8-BE25-19525CDBDB9D}"/>
  <bookViews>
    <workbookView xWindow="-120" yWindow="-120" windowWidth="29040" windowHeight="15840" xr2:uid="{310F98F2-2A1B-41FC-92DE-C7EAFA7E766B}"/>
  </bookViews>
  <sheets>
    <sheet name="Seznam a kalkulace ceny" sheetId="2" r:id="rId1"/>
  </sheets>
  <externalReferences>
    <externalReference r:id="rId2"/>
    <externalReference r:id="rId3"/>
  </externalReferences>
  <definedNames>
    <definedName name="Dataprojektor" localSheetId="0">#REF!</definedName>
    <definedName name="Dataprojektor">#REF!</definedName>
    <definedName name="Dataprojektor_I" localSheetId="0">#REF!</definedName>
    <definedName name="Dataprojektor_I">#REF!</definedName>
    <definedName name="LCD" localSheetId="0">#REF!</definedName>
    <definedName name="LCD">#REF!</definedName>
    <definedName name="modernizace">#REF!</definedName>
    <definedName name="Notebook" localSheetId="0">#REF!</definedName>
    <definedName name="Notebook">#REF!</definedName>
    <definedName name="_xlnm.Print_Area" localSheetId="0">'Seznam a kalkulace ceny'!$A$1:$I$13</definedName>
    <definedName name="PC" localSheetId="0">#REF!</definedName>
    <definedName name="PC">#REF!</definedName>
    <definedName name="Platno" localSheetId="0">#REF!</definedName>
    <definedName name="Platno">#REF!</definedName>
    <definedName name="Repro" localSheetId="0">#REF!</definedName>
    <definedName name="Repro">#REF!</definedName>
    <definedName name="seznam">[1]List3!$A$1:$A$13</definedName>
    <definedName name="Tabule_projekcni" localSheetId="0">#REF!</definedName>
    <definedName name="Tabule_projekcni">#REF!</definedName>
    <definedName name="Tabule_triptych" localSheetId="0">#REF!</definedName>
    <definedName name="Tabule_triptych">#REF!</definedName>
    <definedName name="typ_učebny">[2]List1!$A$1:$A$3</definedName>
    <definedName name="Vizualizer" localSheetId="0">#REF!</definedName>
    <definedName name="Vizuali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F8" i="2"/>
  <c r="G8" i="2"/>
  <c r="H8" i="2" s="1"/>
  <c r="I8" i="2"/>
  <c r="E9" i="2"/>
  <c r="F9" i="2"/>
  <c r="G9" i="2"/>
  <c r="I9" i="2" s="1"/>
  <c r="H9" i="2"/>
  <c r="E10" i="2"/>
  <c r="F10" i="2"/>
  <c r="G10" i="2"/>
  <c r="I10" i="2" s="1"/>
  <c r="H10" i="2"/>
  <c r="E6" i="2"/>
  <c r="F6" i="2"/>
  <c r="G6" i="2"/>
  <c r="H6" i="2" s="1"/>
  <c r="E7" i="2"/>
  <c r="F7" i="2"/>
  <c r="G7" i="2"/>
  <c r="I7" i="2" s="1"/>
  <c r="E11" i="2"/>
  <c r="F11" i="2"/>
  <c r="G11" i="2"/>
  <c r="H11" i="2" s="1"/>
  <c r="E12" i="2"/>
  <c r="F12" i="2"/>
  <c r="G12" i="2"/>
  <c r="H12" i="2" s="1"/>
  <c r="H7" i="2" l="1"/>
  <c r="I11" i="2"/>
  <c r="I6" i="2"/>
  <c r="I12" i="2"/>
  <c r="G5" i="2"/>
  <c r="F5" i="2"/>
  <c r="E5" i="2"/>
  <c r="I5" i="2" l="1"/>
  <c r="I13" i="2" s="1"/>
  <c r="G13" i="2"/>
  <c r="H5" i="2"/>
  <c r="H13" i="2" s="1"/>
</calcChain>
</file>

<file path=xl/sharedStrings.xml><?xml version="1.0" encoding="utf-8"?>
<sst xmlns="http://schemas.openxmlformats.org/spreadsheetml/2006/main" count="13" uniqueCount="10">
  <si>
    <t>č. pol.</t>
  </si>
  <si>
    <t>Název položky</t>
  </si>
  <si>
    <t>počet kusů</t>
  </si>
  <si>
    <t>Cena za 1 ks v Kč</t>
  </si>
  <si>
    <t>Cena celkem v Kč</t>
  </si>
  <si>
    <t>bez DPH</t>
  </si>
  <si>
    <t>DPH</t>
  </si>
  <si>
    <t>s DPH</t>
  </si>
  <si>
    <t>CENA CELKEM</t>
  </si>
  <si>
    <t>Příloha č. 1 Smlouvy - Seznam zboží a kalkulace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</si>
</sst>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Tahoma"/>
      <family val="2"/>
      <charset val="238"/>
    </font>
    <font>
      <b/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0" fontId="9" fillId="0" borderId="0"/>
  </cellStyleXfs>
  <cellXfs count="25">
    <xf numFmtId="0" fontId="0" fillId="0" borderId="0" xfId="0"/>
    <xf numFmtId="0" fontId="3" fillId="0" borderId="0" xfId="2" applyFont="1" applyAlignment="1">
      <alignment horizontal="left"/>
    </xf>
    <xf numFmtId="3" fontId="5" fillId="0" borderId="0" xfId="2" applyNumberFormat="1" applyFont="1"/>
    <xf numFmtId="0" fontId="5" fillId="0" borderId="0" xfId="2" applyFont="1"/>
    <xf numFmtId="0" fontId="7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wrapText="1"/>
    </xf>
    <xf numFmtId="0" fontId="3" fillId="0" borderId="0" xfId="2" applyFont="1" applyAlignment="1">
      <alignment wrapText="1"/>
    </xf>
    <xf numFmtId="0" fontId="3" fillId="0" borderId="0" xfId="2" applyFont="1"/>
    <xf numFmtId="3" fontId="10" fillId="0" borderId="0" xfId="2" applyNumberFormat="1" applyFont="1"/>
    <xf numFmtId="0" fontId="10" fillId="0" borderId="0" xfId="2" applyFont="1"/>
    <xf numFmtId="4" fontId="5" fillId="0" borderId="2" xfId="2" applyNumberFormat="1" applyFont="1" applyBorder="1" applyAlignment="1">
      <alignment horizontal="right" vertical="center"/>
    </xf>
    <xf numFmtId="4" fontId="4" fillId="3" borderId="1" xfId="2" applyNumberFormat="1" applyFont="1" applyFill="1" applyBorder="1" applyAlignment="1">
      <alignment vertical="center"/>
    </xf>
    <xf numFmtId="0" fontId="7" fillId="0" borderId="0" xfId="2" applyFont="1"/>
    <xf numFmtId="0" fontId="11" fillId="0" borderId="0" xfId="2" applyFont="1" applyAlignment="1">
      <alignment horizontal="justify" vertical="center"/>
    </xf>
    <xf numFmtId="3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5" fillId="0" borderId="3" xfId="3" applyFont="1" applyBorder="1" applyAlignment="1">
      <alignment horizontal="center" vertical="center" wrapText="1"/>
    </xf>
    <xf numFmtId="0" fontId="5" fillId="0" borderId="3" xfId="3" applyFont="1" applyBorder="1" applyAlignment="1">
      <alignment vertical="center" wrapText="1"/>
    </xf>
    <xf numFmtId="0" fontId="5" fillId="0" borderId="3" xfId="3" applyFont="1" applyBorder="1" applyAlignment="1">
      <alignment horizontal="center" vertical="center"/>
    </xf>
    <xf numFmtId="4" fontId="5" fillId="0" borderId="3" xfId="2" applyNumberFormat="1" applyFont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center" wrapText="1" shrinkToFit="1"/>
    </xf>
    <xf numFmtId="0" fontId="3" fillId="3" borderId="1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4" xr:uid="{201CE117-553B-4310-9606-600A2F42B6DB}"/>
    <cellStyle name="Normální 3" xfId="3" xr:uid="{4B0A3815-FCDF-4E1E-AD89-9A07611E07D7}"/>
    <cellStyle name="Normální 3 4" xfId="1" xr:uid="{4DB7BAC7-D2D3-4380-880A-50CDB78913D2}"/>
    <cellStyle name="Normální 3 4 2" xfId="2" xr:uid="{885ADE2B-F6AF-4C28-8E0B-FD536BD413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_SMS/_orv/04%20Projekty/programov&#233;%20obdob&#237;%202014-2020/IROP/06%20-%20IT%20ucebny/&#352;et&#345;en&#237;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projekty/_OKAP/podklady%20od%20partner&#367;/vybaven&#237;/OKAP%20-%20Prehled%20vybaveni%20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3"/>
      <sheetName val="Tech.-elektro"/>
      <sheetName val="Tech.-IT"/>
      <sheetName val="Tech.-stroj."/>
      <sheetName val="Tech.-auto"/>
      <sheetName val="Jazyky"/>
      <sheetName val="Přírod. vzděl."/>
      <sheetName val="Gastro"/>
      <sheetName val="ZUŠ"/>
      <sheetName val="Neinv."/>
      <sheetName val="Ostatní"/>
      <sheetName val="ZŠ,MŠ,DD"/>
      <sheetName val="Náměty"/>
      <sheetName val="Vyhodit..."/>
      <sheetName val="OIM"/>
      <sheetName val="OFŠ"/>
      <sheetName val="OMS"/>
    </sheetNames>
    <sheetDataSet>
      <sheetData sheetId="0">
        <row r="1">
          <cell r="A1" t="str">
            <v>Technika - strojírenství</v>
          </cell>
        </row>
        <row r="2">
          <cell r="A2" t="str">
            <v>Technika - elektro</v>
          </cell>
        </row>
        <row r="3">
          <cell r="A3" t="str">
            <v>Technika - autoobory</v>
          </cell>
        </row>
        <row r="4">
          <cell r="A4" t="str">
            <v>Technika - IT</v>
          </cell>
        </row>
        <row r="5">
          <cell r="A5" t="str">
            <v>Technika - ostatní</v>
          </cell>
        </row>
        <row r="6">
          <cell r="A6" t="str">
            <v>Přírodovědné vzdělávání</v>
          </cell>
        </row>
        <row r="7">
          <cell r="A7" t="str">
            <v>Jazykové vzdělávání</v>
          </cell>
        </row>
        <row r="8">
          <cell r="A8" t="str">
            <v>Gastrobory</v>
          </cell>
        </row>
        <row r="9">
          <cell r="A9" t="str">
            <v>IT - ostatní</v>
          </cell>
        </row>
        <row r="10">
          <cell r="A10" t="str">
            <v>TV</v>
          </cell>
        </row>
        <row r="11">
          <cell r="A11" t="str">
            <v>ZUŠ</v>
          </cell>
        </row>
        <row r="12">
          <cell r="A12" t="str">
            <v>Ostatní - nezařazené</v>
          </cell>
        </row>
        <row r="13">
          <cell r="A13" t="str">
            <v>NEINVESTICNI projekt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UHRN"/>
      <sheetName val="01 SPŠ Krnov akt."/>
      <sheetName val="SSA Krnov akt."/>
      <sheetName val="04 SŠŘ FM"/>
      <sheetName val="06 SS HA def"/>
      <sheetName val="07 Karviná atk."/>
      <sheetName val="08 SŠTO Havířov"/>
      <sheetName val="09 SŠTZ NJ"/>
      <sheetName val="10 Opava"/>
      <sheetName val="11SŠE OV akt."/>
      <sheetName val="12 SŠTD OV"/>
      <sheetName val="13 SPŠ OV akt."/>
      <sheetName val="SOS Třinec atk."/>
      <sheetName val="15 Vítk. SPŠ akt.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nová učebna</v>
          </cell>
        </row>
        <row r="2">
          <cell r="A2" t="str">
            <v>inovace/povýšení stávajícího stavu</v>
          </cell>
        </row>
        <row r="3">
          <cell r="A3" t="str">
            <v>rozšíření stávajícího stavu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8DEEC-6AAD-43CE-9F12-2C182051CAFE}">
  <sheetPr>
    <pageSetUpPr fitToPage="1"/>
  </sheetPr>
  <dimension ref="A1:K13"/>
  <sheetViews>
    <sheetView showGridLines="0" tabSelected="1" view="pageBreakPreview" zoomScaleNormal="100" zoomScaleSheetLayoutView="100" workbookViewId="0">
      <selection activeCell="B9" sqref="B9"/>
    </sheetView>
  </sheetViews>
  <sheetFormatPr defaultRowHeight="12.75" x14ac:dyDescent="0.2"/>
  <cols>
    <col min="1" max="1" width="4.5703125" style="5" customWidth="1"/>
    <col min="2" max="2" width="27.42578125" style="6" customWidth="1"/>
    <col min="3" max="3" width="5.85546875" style="3" customWidth="1"/>
    <col min="4" max="4" width="10.5703125" style="2" customWidth="1"/>
    <col min="5" max="6" width="10.5703125" style="3" customWidth="1"/>
    <col min="7" max="9" width="13.140625" style="3" customWidth="1"/>
    <col min="10" max="16384" width="9.140625" style="3"/>
  </cols>
  <sheetData>
    <row r="1" spans="1:11" ht="22.5" customHeight="1" x14ac:dyDescent="0.2">
      <c r="A1" s="1" t="s">
        <v>9</v>
      </c>
      <c r="B1" s="7"/>
      <c r="C1" s="8"/>
      <c r="D1" s="9"/>
      <c r="E1" s="10"/>
      <c r="F1" s="10"/>
      <c r="G1" s="10"/>
      <c r="H1" s="10"/>
      <c r="I1" s="10"/>
    </row>
    <row r="2" spans="1:11" ht="15" customHeight="1" x14ac:dyDescent="0.2">
      <c r="A2" s="1"/>
      <c r="B2" s="7"/>
      <c r="C2" s="8"/>
      <c r="D2" s="9"/>
      <c r="E2" s="10"/>
      <c r="F2" s="10"/>
      <c r="G2" s="10"/>
      <c r="H2" s="10"/>
      <c r="I2" s="10"/>
    </row>
    <row r="3" spans="1:11" s="13" customFormat="1" ht="20.100000000000001" customHeight="1" x14ac:dyDescent="0.15">
      <c r="A3" s="24" t="s">
        <v>0</v>
      </c>
      <c r="B3" s="24" t="s">
        <v>1</v>
      </c>
      <c r="C3" s="24" t="s">
        <v>2</v>
      </c>
      <c r="D3" s="24" t="s">
        <v>3</v>
      </c>
      <c r="E3" s="24"/>
      <c r="F3" s="24"/>
      <c r="G3" s="22" t="s">
        <v>4</v>
      </c>
      <c r="H3" s="22"/>
      <c r="I3" s="22"/>
      <c r="K3" s="14"/>
    </row>
    <row r="4" spans="1:11" s="13" customFormat="1" ht="20.100000000000001" customHeight="1" x14ac:dyDescent="0.15">
      <c r="A4" s="24"/>
      <c r="B4" s="24"/>
      <c r="C4" s="24"/>
      <c r="D4" s="15" t="s">
        <v>5</v>
      </c>
      <c r="E4" s="16" t="s">
        <v>6</v>
      </c>
      <c r="F4" s="16" t="s">
        <v>7</v>
      </c>
      <c r="G4" s="16" t="s">
        <v>5</v>
      </c>
      <c r="H4" s="16" t="s">
        <v>6</v>
      </c>
      <c r="I4" s="16" t="s">
        <v>7</v>
      </c>
    </row>
    <row r="5" spans="1:11" s="17" customFormat="1" ht="30" customHeight="1" x14ac:dyDescent="0.25">
      <c r="A5" s="18">
        <v>1</v>
      </c>
      <c r="B5" s="19"/>
      <c r="C5" s="20"/>
      <c r="D5" s="21"/>
      <c r="E5" s="21">
        <f t="shared" ref="E5" si="0">D5*0.21</f>
        <v>0</v>
      </c>
      <c r="F5" s="21">
        <f t="shared" ref="F5" si="1">D5*1.21</f>
        <v>0</v>
      </c>
      <c r="G5" s="21">
        <f t="shared" ref="G5" si="2">C5*D5</f>
        <v>0</v>
      </c>
      <c r="H5" s="21">
        <f t="shared" ref="H5" si="3">G5*0.21</f>
        <v>0</v>
      </c>
      <c r="I5" s="11">
        <f t="shared" ref="I5" si="4">G5*1.21</f>
        <v>0</v>
      </c>
    </row>
    <row r="6" spans="1:11" s="17" customFormat="1" ht="30" customHeight="1" x14ac:dyDescent="0.25">
      <c r="A6" s="18">
        <v>2</v>
      </c>
      <c r="B6" s="19"/>
      <c r="C6" s="20"/>
      <c r="D6" s="21"/>
      <c r="E6" s="21">
        <f t="shared" ref="E6:E12" si="5">D6*0.21</f>
        <v>0</v>
      </c>
      <c r="F6" s="21">
        <f t="shared" ref="F6:F12" si="6">D6*1.21</f>
        <v>0</v>
      </c>
      <c r="G6" s="21">
        <f t="shared" ref="G6:G12" si="7">C6*D6</f>
        <v>0</v>
      </c>
      <c r="H6" s="21">
        <f t="shared" ref="H6:H12" si="8">G6*0.21</f>
        <v>0</v>
      </c>
      <c r="I6" s="11">
        <f t="shared" ref="I6:I12" si="9">G6*1.21</f>
        <v>0</v>
      </c>
    </row>
    <row r="7" spans="1:11" s="17" customFormat="1" ht="30" customHeight="1" x14ac:dyDescent="0.25">
      <c r="A7" s="18">
        <v>3</v>
      </c>
      <c r="B7" s="19"/>
      <c r="C7" s="20"/>
      <c r="D7" s="21"/>
      <c r="E7" s="21">
        <f t="shared" si="5"/>
        <v>0</v>
      </c>
      <c r="F7" s="21">
        <f t="shared" si="6"/>
        <v>0</v>
      </c>
      <c r="G7" s="21">
        <f t="shared" si="7"/>
        <v>0</v>
      </c>
      <c r="H7" s="21">
        <f t="shared" si="8"/>
        <v>0</v>
      </c>
      <c r="I7" s="11">
        <f t="shared" si="9"/>
        <v>0</v>
      </c>
    </row>
    <row r="8" spans="1:11" s="17" customFormat="1" ht="30" customHeight="1" x14ac:dyDescent="0.25">
      <c r="A8" s="18"/>
      <c r="B8" s="19"/>
      <c r="C8" s="20"/>
      <c r="D8" s="21"/>
      <c r="E8" s="21">
        <f t="shared" ref="E8:E10" si="10">D8*0.21</f>
        <v>0</v>
      </c>
      <c r="F8" s="21">
        <f t="shared" ref="F8:F10" si="11">D8*1.21</f>
        <v>0</v>
      </c>
      <c r="G8" s="21">
        <f t="shared" ref="G8:G10" si="12">C8*D8</f>
        <v>0</v>
      </c>
      <c r="H8" s="21">
        <f t="shared" ref="H8:H10" si="13">G8*0.21</f>
        <v>0</v>
      </c>
      <c r="I8" s="11">
        <f t="shared" ref="I8:I10" si="14">G8*1.21</f>
        <v>0</v>
      </c>
    </row>
    <row r="9" spans="1:11" s="17" customFormat="1" ht="30" customHeight="1" x14ac:dyDescent="0.25">
      <c r="A9" s="18"/>
      <c r="B9" s="19"/>
      <c r="C9" s="20"/>
      <c r="D9" s="21"/>
      <c r="E9" s="21">
        <f t="shared" si="10"/>
        <v>0</v>
      </c>
      <c r="F9" s="21">
        <f t="shared" si="11"/>
        <v>0</v>
      </c>
      <c r="G9" s="21">
        <f t="shared" si="12"/>
        <v>0</v>
      </c>
      <c r="H9" s="21">
        <f t="shared" si="13"/>
        <v>0</v>
      </c>
      <c r="I9" s="11">
        <f t="shared" si="14"/>
        <v>0</v>
      </c>
    </row>
    <row r="10" spans="1:11" s="17" customFormat="1" ht="30" customHeight="1" x14ac:dyDescent="0.25">
      <c r="A10" s="18"/>
      <c r="B10" s="19"/>
      <c r="C10" s="20"/>
      <c r="D10" s="21"/>
      <c r="E10" s="21">
        <f t="shared" si="10"/>
        <v>0</v>
      </c>
      <c r="F10" s="21">
        <f t="shared" si="11"/>
        <v>0</v>
      </c>
      <c r="G10" s="21">
        <f t="shared" si="12"/>
        <v>0</v>
      </c>
      <c r="H10" s="21">
        <f t="shared" si="13"/>
        <v>0</v>
      </c>
      <c r="I10" s="11">
        <f t="shared" si="14"/>
        <v>0</v>
      </c>
    </row>
    <row r="11" spans="1:11" s="17" customFormat="1" ht="30" customHeight="1" x14ac:dyDescent="0.25">
      <c r="A11" s="18"/>
      <c r="B11" s="19"/>
      <c r="C11" s="20"/>
      <c r="D11" s="21"/>
      <c r="E11" s="21">
        <f t="shared" si="5"/>
        <v>0</v>
      </c>
      <c r="F11" s="21">
        <f t="shared" si="6"/>
        <v>0</v>
      </c>
      <c r="G11" s="21">
        <f t="shared" si="7"/>
        <v>0</v>
      </c>
      <c r="H11" s="21">
        <f t="shared" si="8"/>
        <v>0</v>
      </c>
      <c r="I11" s="11">
        <f t="shared" si="9"/>
        <v>0</v>
      </c>
    </row>
    <row r="12" spans="1:11" s="17" customFormat="1" ht="30" customHeight="1" x14ac:dyDescent="0.25">
      <c r="A12" s="18"/>
      <c r="B12" s="19"/>
      <c r="C12" s="20"/>
      <c r="D12" s="21"/>
      <c r="E12" s="21">
        <f t="shared" si="5"/>
        <v>0</v>
      </c>
      <c r="F12" s="21">
        <f t="shared" si="6"/>
        <v>0</v>
      </c>
      <c r="G12" s="21">
        <f t="shared" si="7"/>
        <v>0</v>
      </c>
      <c r="H12" s="21">
        <f t="shared" si="8"/>
        <v>0</v>
      </c>
      <c r="I12" s="11">
        <f t="shared" si="9"/>
        <v>0</v>
      </c>
    </row>
    <row r="13" spans="1:11" s="4" customFormat="1" ht="24.95" customHeight="1" x14ac:dyDescent="0.25">
      <c r="A13" s="23" t="s">
        <v>8</v>
      </c>
      <c r="B13" s="23"/>
      <c r="C13" s="23"/>
      <c r="D13" s="23"/>
      <c r="E13" s="23"/>
      <c r="F13" s="23"/>
      <c r="G13" s="12">
        <f>SUM(G5:G12)</f>
        <v>0</v>
      </c>
      <c r="H13" s="12">
        <f t="shared" ref="H13:I13" si="15">SUM(H5:H12)</f>
        <v>0</v>
      </c>
      <c r="I13" s="12">
        <f t="shared" si="15"/>
        <v>0</v>
      </c>
    </row>
  </sheetData>
  <mergeCells count="6">
    <mergeCell ref="G3:I3"/>
    <mergeCell ref="A13:F13"/>
    <mergeCell ref="A3:A4"/>
    <mergeCell ref="B3:B4"/>
    <mergeCell ref="C3:C4"/>
    <mergeCell ref="D3:F3"/>
  </mergeCells>
  <pageMargins left="0.70866141732283472" right="0.59055118110236227" top="0.78740157480314965" bottom="0.78740157480314965" header="0.31496062992125984" footer="0.31496062992125984"/>
  <pageSetup paperSize="9" scale="81" fitToHeight="0" orientation="portrait" r:id="rId1"/>
  <headerFooter>
    <oddFooter>&amp;R&amp;"Tahoma,Obyčejné"&amp;10&amp;P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133696-9c72-4b6f-a155-1600272edfe4" xsi:nil="true"/>
    <lcf76f155ced4ddcb4097134ff3c332f xmlns="26125ec2-8487-475a-bd73-1e6030ff08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351D006E4053459EB099B33EC2D373" ma:contentTypeVersion="13" ma:contentTypeDescription="Vytvoří nový dokument" ma:contentTypeScope="" ma:versionID="29966e8c004b5ad97aa73eed65c82a1b">
  <xsd:schema xmlns:xsd="http://www.w3.org/2001/XMLSchema" xmlns:xs="http://www.w3.org/2001/XMLSchema" xmlns:p="http://schemas.microsoft.com/office/2006/metadata/properties" xmlns:ns2="26125ec2-8487-475a-bd73-1e6030ff08fb" xmlns:ns3="98133696-9c72-4b6f-a155-1600272edfe4" targetNamespace="http://schemas.microsoft.com/office/2006/metadata/properties" ma:root="true" ma:fieldsID="96379e001875076735494cdef3478aea" ns2:_="" ns3:_="">
    <xsd:import namespace="26125ec2-8487-475a-bd73-1e6030ff08fb"/>
    <xsd:import namespace="98133696-9c72-4b6f-a155-1600272edf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5ec2-8487-475a-bd73-1e6030ff08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33696-9c72-4b6f-a155-1600272edfe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37d5f0d-a6da-476f-80bf-2d810ef0654d}" ma:internalName="TaxCatchAll" ma:showField="CatchAllData" ma:web="98133696-9c72-4b6f-a155-1600272edf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353695-47E5-4E19-85D3-32FED6A9A0A2}">
  <ds:schemaRefs>
    <ds:schemaRef ds:uri="http://schemas.microsoft.com/office/2006/metadata/properties"/>
    <ds:schemaRef ds:uri="http://schemas.microsoft.com/office/infopath/2007/PartnerControls"/>
    <ds:schemaRef ds:uri="98133696-9c72-4b6f-a155-1600272edfe4"/>
    <ds:schemaRef ds:uri="26125ec2-8487-475a-bd73-1e6030ff08fb"/>
  </ds:schemaRefs>
</ds:datastoreItem>
</file>

<file path=customXml/itemProps2.xml><?xml version="1.0" encoding="utf-8"?>
<ds:datastoreItem xmlns:ds="http://schemas.openxmlformats.org/officeDocument/2006/customXml" ds:itemID="{596D68DB-468A-4654-8B61-D4B743BC65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0A4F5A-C523-409C-91BE-D37D3E36D2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5ec2-8487-475a-bd73-1e6030ff08fb"/>
    <ds:schemaRef ds:uri="98133696-9c72-4b6f-a155-1600272edf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 a kalkulace ceny</vt:lpstr>
      <vt:lpstr>'Seznam a kalkulace ceny'!Oblast_tisku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Kubiena Roman</dc:creator>
  <cp:lastModifiedBy>Kubiena Roman</cp:lastModifiedBy>
  <cp:lastPrinted>2023-05-03T11:08:24Z</cp:lastPrinted>
  <dcterms:created xsi:type="dcterms:W3CDTF">2020-06-01T10:24:57Z</dcterms:created>
  <dcterms:modified xsi:type="dcterms:W3CDTF">2023-05-03T11:09:36Z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2021-10-14T07:21:48Z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ec81b675-6ab4-4d43-b8d0-465621d29876</vt:lpwstr>
  </property>
  <property fmtid="{D5CDD505-2E9C-101B-9397-08002B2CF9AE}" pid="8" name="MSIP_Label_63ff9749-f68b-40ec-aa05-229831920469_ContentBits">
    <vt:lpwstr>2</vt:lpwstr>
  </property>
  <property fmtid="{D5CDD505-2E9C-101B-9397-08002B2CF9AE}" pid="9" name="ContentTypeId">
    <vt:lpwstr>0x010100AE351D006E4053459EB099B33EC2D373</vt:lpwstr>
  </property>
</Properties>
</file>